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<sst xmlns="http://schemas.openxmlformats.org/spreadsheetml/2006/main" count="20" uniqueCount="16">
  <si>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Y.E.</t>
  </si>
  <si>
    <t>Δ.Ε.</t>
  </si>
  <si>
    <t>Π.Ε.</t>
  </si>
  <si>
    <t>T.Ε.</t>
  </si>
  <si>
    <t>ΕΤΗ</t>
  </si>
  <si>
    <t>ΚΛΙΜΑΚΙΟ</t>
  </si>
  <si>
    <t>ΥΠΗΡΕΣΙΑΣ</t>
  </si>
  <si>
    <t>ΜΙΣΘΟΛΟΓΙΚΟ</t>
  </si>
  <si>
    <t xml:space="preserve">ΕΤΗ </t>
  </si>
  <si>
    <t>ΚΑΤΗΓΟΡΙΕΣ</t>
  </si>
  <si>
    <t>ΜΚ=ΜΙΣΘΟΛΟΓΙΚΟ ΚΛΙΜΑΚΙΟ</t>
  </si>
  <si>
    <t>Π.Ε.=ΠΑΝΕΠΙΣΤΗΜΙΑΚΗ ΕΚΠΑΙΔΕΥΣΗ</t>
  </si>
  <si>
    <t>Δ.Ε.=ΔΕΥΤΕΡΟΒΑΘΜΙΑ ΕΚΠΑΙΔΕΥΣΗ</t>
  </si>
  <si>
    <t>Τ.Ε.=ΤΕΧΝΟΛΟΓΙΚΗ ΕΚΠΑΙΔΕΥΣΗ</t>
  </si>
  <si>
    <t>Υ.Ε.=ΥΠΟΧΡΕΩΤΙΚΗ ΕΚΠΑΙΔΕΥΣΗ</t>
  </si>
  <si>
    <t>ΟΙ ΒΑΣΙΚΟΙ ΜΙΣΘΟΙ ΤΩΝ ΔΗΜΟΣΙΩΝ ΥΠΑΛΛΗΛΩΝ ΠΟΥ ΙΣΧΥΟΥΝ ΑΠΟ ΤΗΝ 1η-1-2016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</si>
</sst>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14.28125" style="0" customWidth="1"/>
    <col min="2" max="2" width="15.00390625" style="0" customWidth="1"/>
    <col min="3" max="3" width="9.57421875" style="0" bestFit="1" customWidth="1"/>
    <col min="4" max="4" width="10.28125" style="0" bestFit="1" customWidth="1"/>
    <col min="5" max="5" width="15.140625" style="0" customWidth="1"/>
    <col min="6" max="6" width="14.140625" style="0" customWidth="1"/>
    <col min="7" max="7" width="9.57421875" style="0" bestFit="1" customWidth="1"/>
  </cols>
  <sheetData>
    <row r="1" spans="1:8" ht="15.75" thickBot="1">
      <c r="A1" s="52" t="s">
        <v>15</v>
      </c>
      <c r="B1" s="53"/>
      <c r="C1" s="53"/>
      <c r="D1" s="53"/>
      <c r="E1" s="53"/>
      <c r="F1" s="53"/>
      <c r="G1" s="53"/>
      <c r="H1" s="54"/>
    </row>
    <row r="2" ht="15.75" thickBot="1"/>
    <row r="3" spans="1:8" ht="15.75" thickBot="1">
      <c r="A3" s="7" t="s">
        <v>4</v>
      </c>
      <c r="B3" s="5" t="s">
        <v>7</v>
      </c>
      <c r="C3" s="47" t="s">
        <v>9</v>
      </c>
      <c r="D3" s="48"/>
      <c r="E3" s="7" t="s">
        <v>8</v>
      </c>
      <c r="F3" s="20" t="s">
        <v>7</v>
      </c>
      <c r="G3" s="47" t="s">
        <v>9</v>
      </c>
      <c r="H3" s="48"/>
    </row>
    <row r="4" spans="1:14" ht="15.75" thickBot="1">
      <c r="A4" s="8" t="s">
        <v>6</v>
      </c>
      <c r="B4" s="6" t="s">
        <v>5</v>
      </c>
      <c r="C4" s="19" t="s">
        <v>0</v>
      </c>
      <c r="D4" s="21" t="s">
        <v>1</v>
      </c>
      <c r="E4" s="8" t="s">
        <v>6</v>
      </c>
      <c r="F4" s="6" t="s">
        <v>5</v>
      </c>
      <c r="G4" s="4" t="s">
        <v>3</v>
      </c>
      <c r="H4" s="3" t="s">
        <v>2</v>
      </c>
      <c r="K4" s="1"/>
      <c r="L4" s="1"/>
      <c r="M4" s="1"/>
      <c r="N4" s="1"/>
    </row>
    <row r="5" spans="1:8" ht="15">
      <c r="A5" s="9">
        <v>1</v>
      </c>
      <c r="B5" s="14">
        <v>1</v>
      </c>
      <c r="C5" s="27">
        <v>780</v>
      </c>
      <c r="D5" s="22">
        <f>C5*1.1</f>
        <v>858.0000000000001</v>
      </c>
      <c r="E5" s="33">
        <v>1</v>
      </c>
      <c r="F5" s="22">
        <v>1</v>
      </c>
      <c r="G5" s="37">
        <f>C5*1.33</f>
        <v>1037.4</v>
      </c>
      <c r="H5" s="14">
        <f>C5*1.4</f>
        <v>1092</v>
      </c>
    </row>
    <row r="6" spans="1:11" ht="15">
      <c r="A6" s="10">
        <f>A5+1</f>
        <v>2</v>
      </c>
      <c r="B6" s="15">
        <v>1</v>
      </c>
      <c r="C6" s="28">
        <v>780</v>
      </c>
      <c r="D6" s="23">
        <f>C6*1.1</f>
        <v>858.0000000000001</v>
      </c>
      <c r="E6" s="28">
        <f>E5+1</f>
        <v>2</v>
      </c>
      <c r="F6" s="23">
        <v>1</v>
      </c>
      <c r="G6" s="30">
        <f>C6*1.33</f>
        <v>1037.4</v>
      </c>
      <c r="H6" s="15">
        <f>C6*1.4</f>
        <v>1092</v>
      </c>
      <c r="K6" s="1"/>
    </row>
    <row r="7" spans="1:11" ht="15">
      <c r="A7" s="10">
        <f aca="true" t="shared" si="0" ref="A7:A41">A6+1</f>
        <v>3</v>
      </c>
      <c r="B7" s="15">
        <v>1</v>
      </c>
      <c r="C7" s="28">
        <v>780</v>
      </c>
      <c r="D7" s="23">
        <f>C7*1.1</f>
        <v>858.0000000000001</v>
      </c>
      <c r="E7" s="34">
        <f aca="true" t="shared" si="1" ref="E7:E41">E6+1</f>
        <v>3</v>
      </c>
      <c r="F7" s="24">
        <v>2</v>
      </c>
      <c r="G7" s="34">
        <v>1092</v>
      </c>
      <c r="H7" s="24">
        <v>1151</v>
      </c>
      <c r="K7" s="1"/>
    </row>
    <row r="8" spans="1:11" ht="15">
      <c r="A8" s="11">
        <f t="shared" si="0"/>
        <v>4</v>
      </c>
      <c r="B8" s="16">
        <f aca="true" t="shared" si="2" ref="B8:B35">B5+1</f>
        <v>2</v>
      </c>
      <c r="C8" s="29">
        <f aca="true" t="shared" si="3" ref="C8:C43">C5+43</f>
        <v>823</v>
      </c>
      <c r="D8" s="24">
        <f>D5+(D5*0.0699)</f>
        <v>917.9742000000001</v>
      </c>
      <c r="E8" s="28">
        <f t="shared" si="1"/>
        <v>4</v>
      </c>
      <c r="F8" s="23">
        <v>2</v>
      </c>
      <c r="G8" s="28">
        <v>1092</v>
      </c>
      <c r="H8" s="23">
        <v>1151</v>
      </c>
      <c r="K8" s="1"/>
    </row>
    <row r="9" spans="1:11" ht="15">
      <c r="A9" s="10">
        <f t="shared" si="0"/>
        <v>5</v>
      </c>
      <c r="B9" s="15">
        <f t="shared" si="2"/>
        <v>2</v>
      </c>
      <c r="C9" s="30">
        <f t="shared" si="3"/>
        <v>823</v>
      </c>
      <c r="D9" s="23">
        <f>D6+(D6*0.0699)</f>
        <v>917.9742000000001</v>
      </c>
      <c r="E9" s="34">
        <f t="shared" si="1"/>
        <v>5</v>
      </c>
      <c r="F9" s="24">
        <v>3</v>
      </c>
      <c r="G9" s="34">
        <v>1147</v>
      </c>
      <c r="H9" s="24">
        <v>1210</v>
      </c>
      <c r="K9" s="1"/>
    </row>
    <row r="10" spans="1:11" ht="15">
      <c r="A10" s="10">
        <f t="shared" si="0"/>
        <v>6</v>
      </c>
      <c r="B10" s="15">
        <f t="shared" si="2"/>
        <v>2</v>
      </c>
      <c r="C10" s="30">
        <f t="shared" si="3"/>
        <v>823</v>
      </c>
      <c r="D10" s="23">
        <f>D7+(D7*0.0699)</f>
        <v>917.9742000000001</v>
      </c>
      <c r="E10" s="28">
        <f t="shared" si="1"/>
        <v>6</v>
      </c>
      <c r="F10" s="23">
        <v>3</v>
      </c>
      <c r="G10" s="28">
        <v>1147</v>
      </c>
      <c r="H10" s="23">
        <v>1210</v>
      </c>
      <c r="K10" s="1"/>
    </row>
    <row r="11" spans="1:11" ht="15">
      <c r="A11" s="11">
        <f t="shared" si="0"/>
        <v>7</v>
      </c>
      <c r="B11" s="16">
        <f t="shared" si="2"/>
        <v>3</v>
      </c>
      <c r="C11" s="29">
        <f t="shared" si="3"/>
        <v>866</v>
      </c>
      <c r="D11" s="24">
        <v>978</v>
      </c>
      <c r="E11" s="34">
        <f t="shared" si="1"/>
        <v>7</v>
      </c>
      <c r="F11" s="24">
        <v>4</v>
      </c>
      <c r="G11" s="34">
        <v>1202</v>
      </c>
      <c r="H11" s="24">
        <v>1269</v>
      </c>
      <c r="K11" s="1"/>
    </row>
    <row r="12" spans="1:11" ht="15">
      <c r="A12" s="10">
        <f t="shared" si="0"/>
        <v>8</v>
      </c>
      <c r="B12" s="15">
        <f t="shared" si="2"/>
        <v>3</v>
      </c>
      <c r="C12" s="30">
        <f t="shared" si="3"/>
        <v>866</v>
      </c>
      <c r="D12" s="23">
        <v>978</v>
      </c>
      <c r="E12" s="28">
        <f t="shared" si="1"/>
        <v>8</v>
      </c>
      <c r="F12" s="23">
        <v>4</v>
      </c>
      <c r="G12" s="28">
        <v>1202</v>
      </c>
      <c r="H12" s="23">
        <v>1269</v>
      </c>
      <c r="K12" s="1"/>
    </row>
    <row r="13" spans="1:11" ht="15">
      <c r="A13" s="10">
        <f t="shared" si="0"/>
        <v>9</v>
      </c>
      <c r="B13" s="15">
        <f t="shared" si="2"/>
        <v>3</v>
      </c>
      <c r="C13" s="30">
        <f t="shared" si="3"/>
        <v>866</v>
      </c>
      <c r="D13" s="23">
        <v>978</v>
      </c>
      <c r="E13" s="34">
        <f t="shared" si="1"/>
        <v>9</v>
      </c>
      <c r="F13" s="24">
        <v>5</v>
      </c>
      <c r="G13" s="34">
        <v>1257</v>
      </c>
      <c r="H13" s="16">
        <v>1328</v>
      </c>
      <c r="K13" s="1"/>
    </row>
    <row r="14" spans="1:11" ht="15">
      <c r="A14" s="11">
        <f t="shared" si="0"/>
        <v>10</v>
      </c>
      <c r="B14" s="16">
        <f t="shared" si="2"/>
        <v>4</v>
      </c>
      <c r="C14" s="29">
        <f t="shared" si="3"/>
        <v>909</v>
      </c>
      <c r="D14" s="24">
        <v>1038</v>
      </c>
      <c r="E14" s="28">
        <f t="shared" si="1"/>
        <v>10</v>
      </c>
      <c r="F14" s="23">
        <v>5</v>
      </c>
      <c r="G14" s="28">
        <v>1257</v>
      </c>
      <c r="H14" s="15">
        <v>1328</v>
      </c>
      <c r="K14" s="1"/>
    </row>
    <row r="15" spans="1:11" ht="15">
      <c r="A15" s="10">
        <f t="shared" si="0"/>
        <v>11</v>
      </c>
      <c r="B15" s="15">
        <f t="shared" si="2"/>
        <v>4</v>
      </c>
      <c r="C15" s="30">
        <f t="shared" si="3"/>
        <v>909</v>
      </c>
      <c r="D15" s="23">
        <v>1038</v>
      </c>
      <c r="E15" s="34">
        <f t="shared" si="1"/>
        <v>11</v>
      </c>
      <c r="F15" s="24">
        <v>6</v>
      </c>
      <c r="G15" s="34">
        <v>1312</v>
      </c>
      <c r="H15" s="16">
        <v>1387</v>
      </c>
      <c r="K15" s="1"/>
    </row>
    <row r="16" spans="1:11" ht="15">
      <c r="A16" s="10">
        <f t="shared" si="0"/>
        <v>12</v>
      </c>
      <c r="B16" s="15">
        <f t="shared" si="2"/>
        <v>4</v>
      </c>
      <c r="C16" s="30">
        <f t="shared" si="3"/>
        <v>909</v>
      </c>
      <c r="D16" s="23">
        <v>1038</v>
      </c>
      <c r="E16" s="28">
        <f t="shared" si="1"/>
        <v>12</v>
      </c>
      <c r="F16" s="23">
        <v>6</v>
      </c>
      <c r="G16" s="28">
        <v>1312</v>
      </c>
      <c r="H16" s="15">
        <v>1387</v>
      </c>
      <c r="K16" s="1"/>
    </row>
    <row r="17" spans="1:11" ht="15">
      <c r="A17" s="11">
        <f t="shared" si="0"/>
        <v>13</v>
      </c>
      <c r="B17" s="16">
        <f t="shared" si="2"/>
        <v>5</v>
      </c>
      <c r="C17" s="29">
        <f t="shared" si="3"/>
        <v>952</v>
      </c>
      <c r="D17" s="24">
        <v>1098</v>
      </c>
      <c r="E17" s="34">
        <f t="shared" si="1"/>
        <v>13</v>
      </c>
      <c r="F17" s="24">
        <v>7</v>
      </c>
      <c r="G17" s="34">
        <v>1367</v>
      </c>
      <c r="H17" s="24">
        <v>1446</v>
      </c>
      <c r="K17" s="1"/>
    </row>
    <row r="18" spans="1:8" ht="15">
      <c r="A18" s="10">
        <f t="shared" si="0"/>
        <v>14</v>
      </c>
      <c r="B18" s="15">
        <f t="shared" si="2"/>
        <v>5</v>
      </c>
      <c r="C18" s="30">
        <f t="shared" si="3"/>
        <v>952</v>
      </c>
      <c r="D18" s="23">
        <v>1098</v>
      </c>
      <c r="E18" s="28">
        <f t="shared" si="1"/>
        <v>14</v>
      </c>
      <c r="F18" s="23">
        <v>7</v>
      </c>
      <c r="G18" s="28">
        <v>1367</v>
      </c>
      <c r="H18" s="23">
        <v>1446</v>
      </c>
    </row>
    <row r="19" spans="1:8" ht="15">
      <c r="A19" s="10">
        <f t="shared" si="0"/>
        <v>15</v>
      </c>
      <c r="B19" s="15">
        <f t="shared" si="2"/>
        <v>5</v>
      </c>
      <c r="C19" s="30">
        <f t="shared" si="3"/>
        <v>952</v>
      </c>
      <c r="D19" s="23">
        <v>1098</v>
      </c>
      <c r="E19" s="34">
        <f t="shared" si="1"/>
        <v>15</v>
      </c>
      <c r="F19" s="24">
        <v>8</v>
      </c>
      <c r="G19" s="34">
        <v>1422</v>
      </c>
      <c r="H19" s="16">
        <v>1505</v>
      </c>
    </row>
    <row r="20" spans="1:8" ht="15">
      <c r="A20" s="11">
        <f t="shared" si="0"/>
        <v>16</v>
      </c>
      <c r="B20" s="16">
        <f t="shared" si="2"/>
        <v>6</v>
      </c>
      <c r="C20" s="29">
        <f t="shared" si="3"/>
        <v>995</v>
      </c>
      <c r="D20" s="24">
        <v>1158</v>
      </c>
      <c r="E20" s="28">
        <f t="shared" si="1"/>
        <v>16</v>
      </c>
      <c r="F20" s="23">
        <v>8</v>
      </c>
      <c r="G20" s="28">
        <v>1422</v>
      </c>
      <c r="H20" s="15">
        <v>1505</v>
      </c>
    </row>
    <row r="21" spans="1:8" ht="15">
      <c r="A21" s="10">
        <f t="shared" si="0"/>
        <v>17</v>
      </c>
      <c r="B21" s="15">
        <f t="shared" si="2"/>
        <v>6</v>
      </c>
      <c r="C21" s="30">
        <f t="shared" si="3"/>
        <v>995</v>
      </c>
      <c r="D21" s="23">
        <v>1158</v>
      </c>
      <c r="E21" s="34">
        <f t="shared" si="1"/>
        <v>17</v>
      </c>
      <c r="F21" s="24">
        <v>9</v>
      </c>
      <c r="G21" s="34">
        <v>1477</v>
      </c>
      <c r="H21" s="16">
        <v>1564</v>
      </c>
    </row>
    <row r="22" spans="1:8" ht="15">
      <c r="A22" s="10">
        <f t="shared" si="0"/>
        <v>18</v>
      </c>
      <c r="B22" s="15">
        <f t="shared" si="2"/>
        <v>6</v>
      </c>
      <c r="C22" s="30">
        <f t="shared" si="3"/>
        <v>995</v>
      </c>
      <c r="D22" s="23">
        <v>1158</v>
      </c>
      <c r="E22" s="28">
        <f t="shared" si="1"/>
        <v>18</v>
      </c>
      <c r="F22" s="23">
        <v>9</v>
      </c>
      <c r="G22" s="28">
        <v>1477</v>
      </c>
      <c r="H22" s="15">
        <v>1564</v>
      </c>
    </row>
    <row r="23" spans="1:8" s="2" customFormat="1" ht="15">
      <c r="A23" s="11">
        <f t="shared" si="0"/>
        <v>19</v>
      </c>
      <c r="B23" s="16">
        <f t="shared" si="2"/>
        <v>7</v>
      </c>
      <c r="C23" s="29">
        <f t="shared" si="3"/>
        <v>1038</v>
      </c>
      <c r="D23" s="24">
        <v>1218</v>
      </c>
      <c r="E23" s="34">
        <f t="shared" si="1"/>
        <v>19</v>
      </c>
      <c r="F23" s="24">
        <v>10</v>
      </c>
      <c r="G23" s="34">
        <v>1532</v>
      </c>
      <c r="H23" s="24">
        <v>1623</v>
      </c>
    </row>
    <row r="24" spans="1:8" ht="15">
      <c r="A24" s="10">
        <f t="shared" si="0"/>
        <v>20</v>
      </c>
      <c r="B24" s="17">
        <f t="shared" si="2"/>
        <v>7</v>
      </c>
      <c r="C24" s="30">
        <f t="shared" si="3"/>
        <v>1038</v>
      </c>
      <c r="D24" s="23">
        <v>1218</v>
      </c>
      <c r="E24" s="28">
        <f t="shared" si="1"/>
        <v>20</v>
      </c>
      <c r="F24" s="25">
        <v>10</v>
      </c>
      <c r="G24" s="35">
        <v>1532</v>
      </c>
      <c r="H24" s="25">
        <v>1623</v>
      </c>
    </row>
    <row r="25" spans="1:8" ht="15">
      <c r="A25" s="10">
        <f t="shared" si="0"/>
        <v>21</v>
      </c>
      <c r="B25" s="17">
        <f t="shared" si="2"/>
        <v>7</v>
      </c>
      <c r="C25" s="30">
        <f t="shared" si="3"/>
        <v>1038</v>
      </c>
      <c r="D25" s="23">
        <v>1218</v>
      </c>
      <c r="E25" s="34">
        <f t="shared" si="1"/>
        <v>21</v>
      </c>
      <c r="F25" s="24">
        <v>11</v>
      </c>
      <c r="G25" s="34">
        <v>1587</v>
      </c>
      <c r="H25" s="16">
        <v>1682</v>
      </c>
    </row>
    <row r="26" spans="1:8" s="2" customFormat="1" ht="15">
      <c r="A26" s="11">
        <f t="shared" si="0"/>
        <v>22</v>
      </c>
      <c r="B26" s="16">
        <f t="shared" si="2"/>
        <v>8</v>
      </c>
      <c r="C26" s="29">
        <f t="shared" si="3"/>
        <v>1081</v>
      </c>
      <c r="D26" s="24">
        <v>1278</v>
      </c>
      <c r="E26" s="35">
        <f t="shared" si="1"/>
        <v>22</v>
      </c>
      <c r="F26" s="25">
        <v>11</v>
      </c>
      <c r="G26" s="35">
        <v>1587</v>
      </c>
      <c r="H26" s="17">
        <v>1682</v>
      </c>
    </row>
    <row r="27" spans="1:8" ht="15">
      <c r="A27" s="10">
        <f t="shared" si="0"/>
        <v>23</v>
      </c>
      <c r="B27" s="17">
        <f t="shared" si="2"/>
        <v>8</v>
      </c>
      <c r="C27" s="30">
        <f t="shared" si="3"/>
        <v>1081</v>
      </c>
      <c r="D27" s="25">
        <v>1278</v>
      </c>
      <c r="E27" s="34">
        <f t="shared" si="1"/>
        <v>23</v>
      </c>
      <c r="F27" s="24">
        <v>12</v>
      </c>
      <c r="G27" s="34">
        <v>1642</v>
      </c>
      <c r="H27" s="16">
        <v>1741</v>
      </c>
    </row>
    <row r="28" spans="1:8" ht="15">
      <c r="A28" s="10">
        <f t="shared" si="0"/>
        <v>24</v>
      </c>
      <c r="B28" s="17">
        <f t="shared" si="2"/>
        <v>8</v>
      </c>
      <c r="C28" s="30">
        <f t="shared" si="3"/>
        <v>1081</v>
      </c>
      <c r="D28" s="25">
        <v>1278</v>
      </c>
      <c r="E28" s="28">
        <f t="shared" si="1"/>
        <v>24</v>
      </c>
      <c r="F28" s="23">
        <v>12</v>
      </c>
      <c r="G28" s="28">
        <v>1642</v>
      </c>
      <c r="H28" s="15">
        <v>1741</v>
      </c>
    </row>
    <row r="29" spans="1:8" s="2" customFormat="1" ht="15">
      <c r="A29" s="11">
        <f t="shared" si="0"/>
        <v>25</v>
      </c>
      <c r="B29" s="16">
        <f t="shared" si="2"/>
        <v>9</v>
      </c>
      <c r="C29" s="29">
        <f t="shared" si="3"/>
        <v>1124</v>
      </c>
      <c r="D29" s="24">
        <v>1338</v>
      </c>
      <c r="E29" s="34">
        <f t="shared" si="1"/>
        <v>25</v>
      </c>
      <c r="F29" s="24">
        <v>13</v>
      </c>
      <c r="G29" s="34">
        <v>1697</v>
      </c>
      <c r="H29" s="24">
        <v>1800</v>
      </c>
    </row>
    <row r="30" spans="1:8" ht="15">
      <c r="A30" s="10">
        <f t="shared" si="0"/>
        <v>26</v>
      </c>
      <c r="B30" s="17">
        <f t="shared" si="2"/>
        <v>9</v>
      </c>
      <c r="C30" s="31">
        <f t="shared" si="3"/>
        <v>1124</v>
      </c>
      <c r="D30" s="25">
        <v>1338</v>
      </c>
      <c r="E30" s="28">
        <f t="shared" si="1"/>
        <v>26</v>
      </c>
      <c r="F30" s="25">
        <v>13</v>
      </c>
      <c r="G30" s="35">
        <v>1697</v>
      </c>
      <c r="H30" s="25">
        <v>1800</v>
      </c>
    </row>
    <row r="31" spans="1:8" ht="15">
      <c r="A31" s="10">
        <f t="shared" si="0"/>
        <v>27</v>
      </c>
      <c r="B31" s="17">
        <f t="shared" si="2"/>
        <v>9</v>
      </c>
      <c r="C31" s="31">
        <f t="shared" si="3"/>
        <v>1124</v>
      </c>
      <c r="D31" s="25">
        <v>1338</v>
      </c>
      <c r="E31" s="34">
        <f t="shared" si="1"/>
        <v>27</v>
      </c>
      <c r="F31" s="24">
        <v>14</v>
      </c>
      <c r="G31" s="34">
        <v>1752</v>
      </c>
      <c r="H31" s="16">
        <v>1859</v>
      </c>
    </row>
    <row r="32" spans="1:8" s="2" customFormat="1" ht="15">
      <c r="A32" s="11">
        <f t="shared" si="0"/>
        <v>28</v>
      </c>
      <c r="B32" s="16">
        <f t="shared" si="2"/>
        <v>10</v>
      </c>
      <c r="C32" s="29">
        <f t="shared" si="3"/>
        <v>1167</v>
      </c>
      <c r="D32" s="24">
        <v>1398</v>
      </c>
      <c r="E32" s="35">
        <f t="shared" si="1"/>
        <v>28</v>
      </c>
      <c r="F32" s="23">
        <v>14</v>
      </c>
      <c r="G32" s="28">
        <v>1752</v>
      </c>
      <c r="H32" s="15">
        <v>1859</v>
      </c>
    </row>
    <row r="33" spans="1:8" ht="15">
      <c r="A33" s="10">
        <f t="shared" si="0"/>
        <v>29</v>
      </c>
      <c r="B33" s="17">
        <f t="shared" si="2"/>
        <v>10</v>
      </c>
      <c r="C33" s="31">
        <f t="shared" si="3"/>
        <v>1167</v>
      </c>
      <c r="D33" s="25">
        <v>1398</v>
      </c>
      <c r="E33" s="34">
        <f t="shared" si="1"/>
        <v>29</v>
      </c>
      <c r="F33" s="24">
        <v>15</v>
      </c>
      <c r="G33" s="34">
        <v>1807</v>
      </c>
      <c r="H33" s="16">
        <v>1918</v>
      </c>
    </row>
    <row r="34" spans="1:8" ht="15">
      <c r="A34" s="10">
        <f t="shared" si="0"/>
        <v>30</v>
      </c>
      <c r="B34" s="17">
        <f t="shared" si="2"/>
        <v>10</v>
      </c>
      <c r="C34" s="31">
        <f t="shared" si="3"/>
        <v>1167</v>
      </c>
      <c r="D34" s="25">
        <v>1398</v>
      </c>
      <c r="E34" s="28">
        <f t="shared" si="1"/>
        <v>30</v>
      </c>
      <c r="F34" s="23">
        <v>15</v>
      </c>
      <c r="G34" s="28">
        <v>1807</v>
      </c>
      <c r="H34" s="15">
        <v>1918</v>
      </c>
    </row>
    <row r="35" spans="1:8" s="2" customFormat="1" ht="15">
      <c r="A35" s="11">
        <f t="shared" si="0"/>
        <v>31</v>
      </c>
      <c r="B35" s="16">
        <f t="shared" si="2"/>
        <v>11</v>
      </c>
      <c r="C35" s="29">
        <f t="shared" si="3"/>
        <v>1210</v>
      </c>
      <c r="D35" s="24">
        <v>1458</v>
      </c>
      <c r="E35" s="34">
        <f t="shared" si="1"/>
        <v>31</v>
      </c>
      <c r="F35" s="24">
        <v>16</v>
      </c>
      <c r="G35" s="34">
        <v>1862</v>
      </c>
      <c r="H35" s="24">
        <v>1977</v>
      </c>
    </row>
    <row r="36" spans="1:8" ht="15">
      <c r="A36" s="10">
        <f t="shared" si="0"/>
        <v>32</v>
      </c>
      <c r="B36" s="17">
        <v>11</v>
      </c>
      <c r="C36" s="31">
        <f t="shared" si="3"/>
        <v>1210</v>
      </c>
      <c r="D36" s="25">
        <v>1458</v>
      </c>
      <c r="E36" s="35">
        <f t="shared" si="1"/>
        <v>32</v>
      </c>
      <c r="F36" s="25">
        <v>16</v>
      </c>
      <c r="G36" s="35">
        <v>1862</v>
      </c>
      <c r="H36" s="25">
        <v>1977</v>
      </c>
    </row>
    <row r="37" spans="1:8" ht="15">
      <c r="A37" s="10">
        <f t="shared" si="0"/>
        <v>33</v>
      </c>
      <c r="B37" s="17">
        <v>11</v>
      </c>
      <c r="C37" s="31">
        <f t="shared" si="3"/>
        <v>1210</v>
      </c>
      <c r="D37" s="25">
        <v>1458</v>
      </c>
      <c r="E37" s="34">
        <f t="shared" si="1"/>
        <v>33</v>
      </c>
      <c r="F37" s="24">
        <v>17</v>
      </c>
      <c r="G37" s="34">
        <v>1917</v>
      </c>
      <c r="H37" s="16">
        <v>2036</v>
      </c>
    </row>
    <row r="38" spans="1:8" ht="15">
      <c r="A38" s="11">
        <f t="shared" si="0"/>
        <v>34</v>
      </c>
      <c r="B38" s="16">
        <f aca="true" t="shared" si="4" ref="B38:B43">B35+1</f>
        <v>12</v>
      </c>
      <c r="C38" s="29">
        <f t="shared" si="3"/>
        <v>1253</v>
      </c>
      <c r="D38" s="24">
        <v>1518</v>
      </c>
      <c r="E38" s="28">
        <f t="shared" si="1"/>
        <v>34</v>
      </c>
      <c r="F38" s="23">
        <v>17</v>
      </c>
      <c r="G38" s="28">
        <v>1917</v>
      </c>
      <c r="H38" s="15">
        <v>2036</v>
      </c>
    </row>
    <row r="39" spans="1:8" ht="15">
      <c r="A39" s="10">
        <f t="shared" si="0"/>
        <v>35</v>
      </c>
      <c r="B39" s="15">
        <f t="shared" si="4"/>
        <v>12</v>
      </c>
      <c r="C39" s="30">
        <f t="shared" si="3"/>
        <v>1253</v>
      </c>
      <c r="D39" s="25">
        <v>1518</v>
      </c>
      <c r="E39" s="34">
        <f t="shared" si="1"/>
        <v>35</v>
      </c>
      <c r="F39" s="24">
        <v>18</v>
      </c>
      <c r="G39" s="34">
        <v>1972</v>
      </c>
      <c r="H39" s="16">
        <v>2095</v>
      </c>
    </row>
    <row r="40" spans="1:8" ht="15">
      <c r="A40" s="10">
        <f t="shared" si="0"/>
        <v>36</v>
      </c>
      <c r="B40" s="15">
        <f t="shared" si="4"/>
        <v>12</v>
      </c>
      <c r="C40" s="30">
        <f t="shared" si="3"/>
        <v>1253</v>
      </c>
      <c r="D40" s="25">
        <v>1518</v>
      </c>
      <c r="E40" s="28">
        <f t="shared" si="1"/>
        <v>36</v>
      </c>
      <c r="F40" s="23">
        <v>18</v>
      </c>
      <c r="G40" s="28">
        <v>1972</v>
      </c>
      <c r="H40" s="15">
        <v>2095</v>
      </c>
    </row>
    <row r="41" spans="1:8" s="2" customFormat="1" ht="15">
      <c r="A41" s="11">
        <f t="shared" si="0"/>
        <v>37</v>
      </c>
      <c r="B41" s="16">
        <f t="shared" si="4"/>
        <v>13</v>
      </c>
      <c r="C41" s="29">
        <f t="shared" si="3"/>
        <v>1296</v>
      </c>
      <c r="D41" s="24">
        <v>1578</v>
      </c>
      <c r="E41" s="34">
        <f t="shared" si="1"/>
        <v>37</v>
      </c>
      <c r="F41" s="24">
        <v>19</v>
      </c>
      <c r="G41" s="29">
        <v>2027</v>
      </c>
      <c r="H41" s="24">
        <v>2154</v>
      </c>
    </row>
    <row r="42" spans="1:8" ht="15">
      <c r="A42" s="12">
        <f>A41+1</f>
        <v>38</v>
      </c>
      <c r="B42" s="17">
        <f t="shared" si="4"/>
        <v>13</v>
      </c>
      <c r="C42" s="31">
        <f t="shared" si="3"/>
        <v>1296</v>
      </c>
      <c r="D42" s="25">
        <v>1578</v>
      </c>
      <c r="E42" s="35">
        <f>E41+1</f>
        <v>38</v>
      </c>
      <c r="F42" s="25">
        <v>19</v>
      </c>
      <c r="G42" s="31">
        <v>2027</v>
      </c>
      <c r="H42" s="25">
        <v>2154</v>
      </c>
    </row>
    <row r="43" spans="1:8" ht="15.75" thickBot="1">
      <c r="A43" s="13">
        <f>A42+1</f>
        <v>39</v>
      </c>
      <c r="B43" s="18">
        <f t="shared" si="4"/>
        <v>13</v>
      </c>
      <c r="C43" s="32">
        <f t="shared" si="3"/>
        <v>1296</v>
      </c>
      <c r="D43" s="25">
        <v>1578</v>
      </c>
      <c r="E43" s="36">
        <f>E42+1</f>
        <v>39</v>
      </c>
      <c r="F43" s="26">
        <v>19</v>
      </c>
      <c r="G43" s="32">
        <v>2027</v>
      </c>
      <c r="H43" s="26">
        <v>2154</v>
      </c>
    </row>
    <row r="44" ht="15.75" thickBot="1"/>
    <row r="45" spans="2:4" ht="15.75" thickBot="1">
      <c r="B45" s="49" t="s">
        <v>10</v>
      </c>
      <c r="C45" s="50"/>
      <c r="D45" s="51"/>
    </row>
    <row r="46" spans="2:4" ht="15.75" thickBot="1">
      <c r="B46" s="38" t="s">
        <v>11</v>
      </c>
      <c r="C46" s="39"/>
      <c r="D46" s="40"/>
    </row>
    <row r="47" spans="2:4" ht="15.75" thickBot="1">
      <c r="B47" s="41" t="s">
        <v>13</v>
      </c>
      <c r="C47" s="42"/>
      <c r="D47" s="43"/>
    </row>
    <row r="48" spans="2:4" ht="15.75" thickBot="1">
      <c r="B48" s="44" t="s">
        <v>12</v>
      </c>
      <c r="C48" s="45"/>
      <c r="D48" s="46"/>
    </row>
    <row r="49" spans="2:4" ht="15.75" thickBot="1">
      <c r="B49" s="44" t="s">
        <v>14</v>
      </c>
      <c r="C49" s="45"/>
      <c r="D49" s="46"/>
    </row>
  </sheetData>
  <sheetProtection/>
  <mergeCells count="8">
    <mergeCell ref="G3:H3"/>
    <mergeCell ref="C3:D3"/>
    <mergeCell ref="B45:D45"/>
    <mergeCell ref="A1:H1"/>
    <mergeCell ref="B46:D46"/>
    <mergeCell ref="B47:D47"/>
    <mergeCell ref="B48:D48"/>
    <mergeCell ref="B49:D4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2"/>
  <sheetViews>
    <sheetView zoomScalePageLayoutView="0" workbookViewId="0" topLeftCell="A1">
      <selection activeCell="B3" sqref="B3:E23"/>
    </sheetView>
  </sheetViews>
  <sheetFormatPr defaultColWidth="9.140625" defaultRowHeight="15"/>
  <sheetData>
    <row r="3" spans="2:5" ht="15">
      <c r="B3" s="1">
        <f>B4*0.0551</f>
        <v>42.978</v>
      </c>
      <c r="C3" s="1">
        <f>C4*0.0699</f>
        <v>59.9742</v>
      </c>
      <c r="D3" s="1">
        <f>D4*0.053</f>
        <v>54.961</v>
      </c>
      <c r="E3" s="1">
        <f>E4*0.054</f>
        <v>58.967999999999996</v>
      </c>
    </row>
    <row r="4" spans="2:5" ht="15">
      <c r="B4">
        <v>780</v>
      </c>
      <c r="C4">
        <v>858</v>
      </c>
      <c r="D4">
        <v>1037</v>
      </c>
      <c r="E4">
        <v>1092</v>
      </c>
    </row>
    <row r="5" spans="2:5" ht="15">
      <c r="B5" s="1">
        <f>B4+43</f>
        <v>823</v>
      </c>
      <c r="C5">
        <f>C4+60</f>
        <v>918</v>
      </c>
      <c r="D5">
        <f>D4+55</f>
        <v>1092</v>
      </c>
      <c r="E5">
        <f>E4+59</f>
        <v>1151</v>
      </c>
    </row>
    <row r="6" spans="2:5" ht="15">
      <c r="B6" s="1">
        <f>B5+43</f>
        <v>866</v>
      </c>
      <c r="C6">
        <f aca="true" t="shared" si="0" ref="C6:C16">C5+60</f>
        <v>978</v>
      </c>
      <c r="D6">
        <f aca="true" t="shared" si="1" ref="D6:D22">D5+55</f>
        <v>1147</v>
      </c>
      <c r="E6">
        <f aca="true" t="shared" si="2" ref="E6:E22">E5+59</f>
        <v>1210</v>
      </c>
    </row>
    <row r="7" spans="2:5" ht="15">
      <c r="B7" s="1">
        <f aca="true" t="shared" si="3" ref="B7:B16">B6+43</f>
        <v>909</v>
      </c>
      <c r="C7">
        <f t="shared" si="0"/>
        <v>1038</v>
      </c>
      <c r="D7">
        <f t="shared" si="1"/>
        <v>1202</v>
      </c>
      <c r="E7">
        <f t="shared" si="2"/>
        <v>1269</v>
      </c>
    </row>
    <row r="8" spans="2:5" ht="15">
      <c r="B8" s="1">
        <f t="shared" si="3"/>
        <v>952</v>
      </c>
      <c r="C8">
        <f t="shared" si="0"/>
        <v>1098</v>
      </c>
      <c r="D8">
        <f t="shared" si="1"/>
        <v>1257</v>
      </c>
      <c r="E8">
        <f t="shared" si="2"/>
        <v>1328</v>
      </c>
    </row>
    <row r="9" spans="2:5" ht="15">
      <c r="B9" s="1">
        <f t="shared" si="3"/>
        <v>995</v>
      </c>
      <c r="C9">
        <f t="shared" si="0"/>
        <v>1158</v>
      </c>
      <c r="D9">
        <f t="shared" si="1"/>
        <v>1312</v>
      </c>
      <c r="E9">
        <f t="shared" si="2"/>
        <v>1387</v>
      </c>
    </row>
    <row r="10" spans="2:5" ht="15">
      <c r="B10" s="1">
        <f t="shared" si="3"/>
        <v>1038</v>
      </c>
      <c r="C10">
        <f t="shared" si="0"/>
        <v>1218</v>
      </c>
      <c r="D10">
        <f t="shared" si="1"/>
        <v>1367</v>
      </c>
      <c r="E10">
        <f t="shared" si="2"/>
        <v>1446</v>
      </c>
    </row>
    <row r="11" spans="2:5" ht="15">
      <c r="B11" s="1">
        <f t="shared" si="3"/>
        <v>1081</v>
      </c>
      <c r="C11">
        <f t="shared" si="0"/>
        <v>1278</v>
      </c>
      <c r="D11">
        <f t="shared" si="1"/>
        <v>1422</v>
      </c>
      <c r="E11">
        <f t="shared" si="2"/>
        <v>1505</v>
      </c>
    </row>
    <row r="12" spans="2:5" ht="15">
      <c r="B12" s="1">
        <f t="shared" si="3"/>
        <v>1124</v>
      </c>
      <c r="C12">
        <f t="shared" si="0"/>
        <v>1338</v>
      </c>
      <c r="D12">
        <f t="shared" si="1"/>
        <v>1477</v>
      </c>
      <c r="E12">
        <f t="shared" si="2"/>
        <v>1564</v>
      </c>
    </row>
    <row r="13" spans="2:5" ht="15">
      <c r="B13" s="1">
        <f t="shared" si="3"/>
        <v>1167</v>
      </c>
      <c r="C13">
        <f t="shared" si="0"/>
        <v>1398</v>
      </c>
      <c r="D13">
        <f t="shared" si="1"/>
        <v>1532</v>
      </c>
      <c r="E13">
        <f t="shared" si="2"/>
        <v>1623</v>
      </c>
    </row>
    <row r="14" spans="2:5" ht="15">
      <c r="B14" s="1">
        <f t="shared" si="3"/>
        <v>1210</v>
      </c>
      <c r="C14">
        <f t="shared" si="0"/>
        <v>1458</v>
      </c>
      <c r="D14">
        <f t="shared" si="1"/>
        <v>1587</v>
      </c>
      <c r="E14">
        <f t="shared" si="2"/>
        <v>1682</v>
      </c>
    </row>
    <row r="15" spans="2:5" ht="15">
      <c r="B15" s="1">
        <f t="shared" si="3"/>
        <v>1253</v>
      </c>
      <c r="C15">
        <f t="shared" si="0"/>
        <v>1518</v>
      </c>
      <c r="D15">
        <f t="shared" si="1"/>
        <v>1642</v>
      </c>
      <c r="E15">
        <f t="shared" si="2"/>
        <v>1741</v>
      </c>
    </row>
    <row r="16" spans="2:5" ht="15">
      <c r="B16" s="1">
        <f t="shared" si="3"/>
        <v>1296</v>
      </c>
      <c r="C16">
        <f t="shared" si="0"/>
        <v>1578</v>
      </c>
      <c r="D16">
        <f t="shared" si="1"/>
        <v>1697</v>
      </c>
      <c r="E16">
        <f t="shared" si="2"/>
        <v>1800</v>
      </c>
    </row>
    <row r="17" spans="4:5" ht="15">
      <c r="D17">
        <f t="shared" si="1"/>
        <v>1752</v>
      </c>
      <c r="E17">
        <f t="shared" si="2"/>
        <v>1859</v>
      </c>
    </row>
    <row r="18" spans="4:5" ht="15">
      <c r="D18">
        <f t="shared" si="1"/>
        <v>1807</v>
      </c>
      <c r="E18">
        <f t="shared" si="2"/>
        <v>1918</v>
      </c>
    </row>
    <row r="19" spans="4:5" ht="15">
      <c r="D19">
        <f t="shared" si="1"/>
        <v>1862</v>
      </c>
      <c r="E19">
        <f t="shared" si="2"/>
        <v>1977</v>
      </c>
    </row>
    <row r="20" spans="4:5" ht="15">
      <c r="D20">
        <f t="shared" si="1"/>
        <v>1917</v>
      </c>
      <c r="E20">
        <f t="shared" si="2"/>
        <v>2036</v>
      </c>
    </row>
    <row r="21" spans="4:5" ht="15">
      <c r="D21">
        <f t="shared" si="1"/>
        <v>1972</v>
      </c>
      <c r="E21">
        <f t="shared" si="2"/>
        <v>2095</v>
      </c>
    </row>
    <row r="22" spans="2:5" ht="15">
      <c r="B22" s="2"/>
      <c r="C22" s="2"/>
      <c r="D22" s="2">
        <f t="shared" si="1"/>
        <v>2027</v>
      </c>
      <c r="E22" s="2">
        <f t="shared" si="2"/>
        <v>2154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GEORGE-PAIXTARAS</dc:creator>
  <cp:keywords/>
  <dc:description/>
  <cp:lastModifiedBy>gpalaitsakis</cp:lastModifiedBy>
  <cp:lastPrinted>2018-02-09T15:33:20Z</cp:lastPrinted>
  <dcterms:created xsi:type="dcterms:W3CDTF">2015-12-12T20:55:51Z</dcterms:created>
  <dcterms:modified xsi:type="dcterms:W3CDTF">2018-02-09T16:16:04Z</dcterms:modified>
  <cp:category/>
  <cp:version/>
  <cp:contentType/>
  <cp:contentStatus/>
</cp:coreProperties>
</file>